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TIYA\COMPTABILITE CLIENT\"/>
    </mc:Choice>
  </mc:AlternateContent>
  <xr:revisionPtr revIDLastSave="0" documentId="13_ncr:1_{3EF0F74D-A966-4024-AEA7-BE6EDE2435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lients" sheetId="1" r:id="rId1"/>
  </sheets>
  <definedNames>
    <definedName name="_xlnm._FilterDatabase" localSheetId="0" hidden="1">Clients!$A$5:$E$110</definedName>
  </definedNames>
  <calcPr calcId="181029"/>
</workbook>
</file>

<file path=xl/calcChain.xml><?xml version="1.0" encoding="utf-8"?>
<calcChain xmlns="http://schemas.openxmlformats.org/spreadsheetml/2006/main">
  <c r="D111" i="1" l="1"/>
  <c r="E111" i="1" s="1"/>
  <c r="D45" i="1"/>
  <c r="E45" i="1" s="1"/>
  <c r="B2" i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OTIYA</author>
  </authors>
  <commentList>
    <comment ref="G2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Pour exporter : Allez dans Fichier &gt; Exporter &gt; Créer un document PDF/XPS.</t>
        </r>
      </text>
    </comment>
  </commentList>
</comments>
</file>

<file path=xl/sharedStrings.xml><?xml version="1.0" encoding="utf-8"?>
<sst xmlns="http://schemas.openxmlformats.org/spreadsheetml/2006/main" count="219" uniqueCount="110">
  <si>
    <t>TABLEAU DE BORD DE GESTION DES CLIENT OTIYA</t>
  </si>
  <si>
    <t>Date/Heure GMT :</t>
  </si>
  <si>
    <t>Client</t>
  </si>
  <si>
    <t>Produit</t>
  </si>
  <si>
    <t>Expiration</t>
  </si>
  <si>
    <t>Jours Restants</t>
  </si>
  <si>
    <t>Alerte J-30</t>
  </si>
  <si>
    <t>ALABRECHE.ORG</t>
  </si>
  <si>
    <t>HEBERGEMENT</t>
  </si>
  <si>
    <t>ASCK.TG</t>
  </si>
  <si>
    <t>BE RADIO.TG</t>
  </si>
  <si>
    <t>BOUQUETOTIYA.COM</t>
  </si>
  <si>
    <t>BRIGIMPACT.COM</t>
  </si>
  <si>
    <t>DJENASPORT.TG</t>
  </si>
  <si>
    <t>EADTOGO.TG</t>
  </si>
  <si>
    <t>ELISABETHAPAMPA.TG</t>
  </si>
  <si>
    <t>EPLUSMEDIA.TG</t>
  </si>
  <si>
    <t>FCTDTOGO.ORG</t>
  </si>
  <si>
    <t>MAISONKHOMI.COM</t>
  </si>
  <si>
    <t>MATINLIBRE.CG</t>
  </si>
  <si>
    <t>MEGASPORTS.TG</t>
  </si>
  <si>
    <t>NOUVELANGLE.TG</t>
  </si>
  <si>
    <t>ONGSTADD.COM</t>
  </si>
  <si>
    <t>OUESTAFRI.INFO</t>
  </si>
  <si>
    <t>RADIOALFAOMEGA.TG</t>
  </si>
  <si>
    <t>RADIOFORETSACREE.TG</t>
  </si>
  <si>
    <t>RADIOLUMIERE.TG</t>
  </si>
  <si>
    <t>RADIOOTHENTIC.TG</t>
  </si>
  <si>
    <t>SALON-AGRICULTURE</t>
  </si>
  <si>
    <t>SOCIETECIVILEMEDIA.COM</t>
  </si>
  <si>
    <t>SPRINTRADIO.TG</t>
  </si>
  <si>
    <t>TOGETHER-HB.COM</t>
  </si>
  <si>
    <t>TOGOFOOT.TG</t>
  </si>
  <si>
    <t>TOGOFOOT.NET</t>
  </si>
  <si>
    <t>NOM DE DOMAINE</t>
  </si>
  <si>
    <t>GAPOLA.TG</t>
  </si>
  <si>
    <t>SOKASHIPPING.COM</t>
  </si>
  <si>
    <t>AFRIKELLES.TG</t>
  </si>
  <si>
    <t>AFRIKSPORTNEWS.COM</t>
  </si>
  <si>
    <t>AGBOZEGUE.ORG</t>
  </si>
  <si>
    <t>CHANDELTV.TG</t>
  </si>
  <si>
    <t>DJENA.TG</t>
  </si>
  <si>
    <t>FENUCOOPETO.TG</t>
  </si>
  <si>
    <t>GAKOGOE.TG</t>
  </si>
  <si>
    <t>GIPRECYCLAGE.ORG</t>
  </si>
  <si>
    <t>HILAY.TG</t>
  </si>
  <si>
    <t>IYAWOASSOCIATION.ORG</t>
  </si>
  <si>
    <t>IYEMEDIA.INFO</t>
  </si>
  <si>
    <t>MATINLIBRE.BF</t>
  </si>
  <si>
    <t>MATINLIBRE.TG</t>
  </si>
  <si>
    <t>MISSIONDESJEUNESTOGO.ORG</t>
  </si>
  <si>
    <t>OCEANFMLOLAN.TG</t>
  </si>
  <si>
    <t>ODAYEY.COM</t>
  </si>
  <si>
    <t>OKEYSTUDIOS.COM</t>
  </si>
  <si>
    <t>PARADISFM.ORG</t>
  </si>
  <si>
    <t>RADIOLAFAMILLE.TG</t>
  </si>
  <si>
    <t>RADIOLOTUS.TG</t>
  </si>
  <si>
    <t>RADIOOREOLE.TG</t>
  </si>
  <si>
    <t>RADIOMARIASAINTETHERESE.TG</t>
  </si>
  <si>
    <t>RCJFM.TG</t>
  </si>
  <si>
    <t>SAVANESINFO.TG</t>
  </si>
  <si>
    <t>SIGEM.TG</t>
  </si>
  <si>
    <t>SKACONCEPTS.COM</t>
  </si>
  <si>
    <t>SOSPORTS.TG</t>
  </si>
  <si>
    <t>SPORTCULTURENEWS.TG</t>
  </si>
  <si>
    <t>TOGOSCOOP.TG</t>
  </si>
  <si>
    <t>AFRIQUEMENTORAT.COM</t>
  </si>
  <si>
    <t>CABINETACG.COM</t>
  </si>
  <si>
    <t>CAGEFITOGO.COM</t>
  </si>
  <si>
    <t xml:space="preserve">RADIO DJENA </t>
  </si>
  <si>
    <t>RADIO EN LIGNE</t>
  </si>
  <si>
    <t>RADIO FORET SACREE</t>
  </si>
  <si>
    <t>RADIO PARADIS</t>
  </si>
  <si>
    <t>MISHAELLE RADIO</t>
  </si>
  <si>
    <t>RADIO LUMIERE</t>
  </si>
  <si>
    <t>RCJ FM</t>
  </si>
  <si>
    <t>SPRINT RADIO</t>
  </si>
  <si>
    <t xml:space="preserve">ZEPHYR </t>
  </si>
  <si>
    <t>RADIO ALFA OMEGA</t>
  </si>
  <si>
    <t>BE RADIO</t>
  </si>
  <si>
    <t>RADIO LA FAMILLE</t>
  </si>
  <si>
    <t>KANAL FM</t>
  </si>
  <si>
    <t>OCEAN FM LOLAN</t>
  </si>
  <si>
    <t>OCEAN FM LOLAN DIRECT</t>
  </si>
  <si>
    <t>RADIO OTHENTIC</t>
  </si>
  <si>
    <t>RADIO CHANDEL</t>
  </si>
  <si>
    <t>RADIO LOTUS</t>
  </si>
  <si>
    <t>RADIO OREOLE</t>
  </si>
  <si>
    <t>RADIO LA VOIX DE L OTI (RCVO)</t>
  </si>
  <si>
    <t>CHANDEL TV</t>
  </si>
  <si>
    <t>TV EN LIGNE</t>
  </si>
  <si>
    <t>AFRIKELLES.COM</t>
  </si>
  <si>
    <t>TOGOFOOT + AFRISPORTNEWS</t>
  </si>
  <si>
    <t>INFOGERANCE</t>
  </si>
  <si>
    <t>AFRIKELLES</t>
  </si>
  <si>
    <t>NOUVEL ANGLE + MATIN LIBRE</t>
  </si>
  <si>
    <t>MATIN LIBRE CONGO</t>
  </si>
  <si>
    <t>SOSPORTS</t>
  </si>
  <si>
    <t xml:space="preserve">NOM DE DOMAINE </t>
  </si>
  <si>
    <t>LHENTREPRISE.COM</t>
  </si>
  <si>
    <t>PAYEMENT PAR TRANCHE</t>
  </si>
  <si>
    <t>SOCIETECIVILEMEDIAS.COM</t>
  </si>
  <si>
    <t>NOM DE DOMAINE A MIGRER</t>
  </si>
  <si>
    <t>SPORTCULTURENEWS</t>
  </si>
  <si>
    <t>PARADIS FM</t>
  </si>
  <si>
    <t>WIFI LENTCHO AGOE CAMP GP</t>
  </si>
  <si>
    <t>WIFI LIASON</t>
  </si>
  <si>
    <t>MATIN LIBRE TOGO</t>
  </si>
  <si>
    <t>REFONTE</t>
  </si>
  <si>
    <t>HUMANITAS-ASBL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</si>
</sst>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rgb="FF000000"/>
      <name val="Inherit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1"/>
    <xf numFmtId="0" fontId="4" fillId="0" borderId="1"/>
  </cellStyleXfs>
  <cellXfs count="29"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1" xfId="0"/>
    <xf numFmtId="0" fontId="0" fillId="0" borderId="1" xfId="0" applyAlignment="1">
      <alignment horizontal="center" vertical="center"/>
    </xf>
    <xf numFmtId="0" fontId="4" fillId="0" borderId="1" xfId="1"/>
    <xf numFmtId="0" fontId="3" fillId="0" borderId="1" xfId="0" applyFont="1" applyAlignment="1">
      <alignment vertical="center" wrapText="1"/>
    </xf>
    <xf numFmtId="0" fontId="3" fillId="0" borderId="1" xfId="0" applyFont="1" applyAlignment="1">
      <alignment horizontal="center" vertical="center" wrapText="1"/>
    </xf>
    <xf numFmtId="14" fontId="3" fillId="0" borderId="1" xfId="0" applyNumberFormat="1" applyFont="1" applyAlignment="1">
      <alignment horizontal="center" vertical="center" wrapText="1"/>
    </xf>
    <xf numFmtId="0" fontId="3" fillId="0" borderId="1" xfId="0" applyFont="1"/>
    <xf numFmtId="14" fontId="0" fillId="0" borderId="1" xfId="0" applyNumberFormat="1" applyAlignment="1">
      <alignment horizontal="center" vertical="center"/>
    </xf>
    <xf numFmtId="14" fontId="0" fillId="0" borderId="1" xfId="0" applyNumberFormat="1" applyAlignment="1">
      <alignment horizontal="center"/>
    </xf>
    <xf numFmtId="0" fontId="5" fillId="0" borderId="1" xfId="0" applyFont="1"/>
    <xf numFmtId="0" fontId="2" fillId="2" borderId="1" xfId="0" applyFont="1" applyFill="1"/>
    <xf numFmtId="0" fontId="2" fillId="2" borderId="1" xfId="0" applyFont="1" applyFill="1" applyAlignment="1">
      <alignment horizontal="center" vertical="center"/>
    </xf>
    <xf numFmtId="0" fontId="0" fillId="2" borderId="1" xfId="0" applyFill="1"/>
    <xf numFmtId="0" fontId="0" fillId="2" borderId="0" xfId="0" applyFill="1" applyBorder="1"/>
    <xf numFmtId="0" fontId="6" fillId="0" borderId="1" xfId="0" applyFont="1" applyAlignment="1">
      <alignment horizontal="center" vertical="center"/>
    </xf>
    <xf numFmtId="0" fontId="7" fillId="0" borderId="1" xfId="0" applyFont="1" applyAlignment="1">
      <alignment vertical="center"/>
    </xf>
    <xf numFmtId="0" fontId="1" fillId="0" borderId="1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9" fillId="3" borderId="1" xfId="0" applyFont="1" applyFill="1" applyAlignment="1">
      <alignment vertical="center" wrapText="1"/>
    </xf>
    <xf numFmtId="0" fontId="8" fillId="3" borderId="1" xfId="0" applyFont="1" applyFill="1" applyAlignment="1">
      <alignment horizontal="center" vertical="center"/>
    </xf>
    <xf numFmtId="14" fontId="8" fillId="3" borderId="1" xfId="0" applyNumberFormat="1" applyFont="1" applyFill="1" applyAlignment="1">
      <alignment horizontal="center" vertical="center"/>
    </xf>
    <xf numFmtId="0" fontId="8" fillId="3" borderId="1" xfId="0" applyFont="1" applyFill="1"/>
    <xf numFmtId="0" fontId="8" fillId="3" borderId="0" xfId="0" applyFont="1" applyFill="1" applyBorder="1"/>
    <xf numFmtId="14" fontId="8" fillId="3" borderId="1" xfId="0" applyNumberFormat="1" applyFont="1" applyFill="1" applyAlignment="1">
      <alignment horizontal="center"/>
    </xf>
    <xf numFmtId="0" fontId="9" fillId="3" borderId="1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4" fontId="0" fillId="0" borderId="0" xfId="0" applyNumberForma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3">
    <dxf>
      <fill>
        <patternFill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1"/>
  <sheetViews>
    <sheetView showGridLines="0" tabSelected="1" zoomScaleNormal="100" workbookViewId="0">
      <selection activeCell="D111" sqref="D111"/>
    </sheetView>
  </sheetViews>
  <sheetFormatPr baseColWidth="10" defaultColWidth="9.140625" defaultRowHeight="15"/>
  <cols>
    <col min="1" max="1" width="48.85546875" customWidth="1"/>
    <col min="2" max="2" width="33.85546875" style="1" customWidth="1"/>
    <col min="3" max="3" width="36.42578125" style="1" customWidth="1"/>
    <col min="4" max="4" width="30.28515625" style="1" customWidth="1"/>
    <col min="5" max="5" width="23.85546875" style="1" customWidth="1"/>
  </cols>
  <sheetData>
    <row r="1" spans="1:7" ht="21" customHeight="1">
      <c r="A1" s="18" t="s">
        <v>0</v>
      </c>
      <c r="B1" s="19"/>
      <c r="C1" s="19"/>
      <c r="D1" s="19"/>
      <c r="E1" s="19"/>
      <c r="F1" s="2"/>
      <c r="G1" s="2"/>
    </row>
    <row r="2" spans="1:7" ht="15.75" customHeight="1">
      <c r="A2" s="11" t="s">
        <v>1</v>
      </c>
      <c r="B2" s="16" t="str">
        <f ca="1">TEXT(NOW(), "jj-mm-aaaa hh:mm") &amp; " GMT"</f>
        <v>11-06-2025 07:56 GMT</v>
      </c>
      <c r="C2" s="2"/>
      <c r="D2" s="2"/>
      <c r="E2" s="2"/>
      <c r="F2" s="2"/>
      <c r="G2" s="4"/>
    </row>
    <row r="3" spans="1:7">
      <c r="A3" s="2"/>
      <c r="B3" s="2"/>
      <c r="C3" s="2"/>
      <c r="D3" s="2"/>
      <c r="E3" s="2"/>
      <c r="F3" s="2"/>
      <c r="G3" s="2"/>
    </row>
    <row r="4" spans="1:7">
      <c r="A4" s="2"/>
      <c r="B4" s="2"/>
      <c r="C4" s="2"/>
      <c r="D4" s="2"/>
      <c r="E4" s="2"/>
      <c r="F4" s="2"/>
      <c r="G4" s="2"/>
    </row>
    <row r="5" spans="1:7" s="15" customFormat="1" ht="15.75" customHeight="1">
      <c r="A5" s="12" t="s">
        <v>2</v>
      </c>
      <c r="B5" s="13" t="s">
        <v>3</v>
      </c>
      <c r="C5" s="13" t="s">
        <v>4</v>
      </c>
      <c r="D5" s="13" t="s">
        <v>5</v>
      </c>
      <c r="E5" s="13" t="s">
        <v>6</v>
      </c>
      <c r="F5" s="14"/>
      <c r="G5" s="14"/>
    </row>
    <row r="6" spans="1:7" ht="15.75" customHeight="1">
      <c r="A6" s="5" t="s">
        <v>7</v>
      </c>
      <c r="B6" s="3" t="s">
        <v>8</v>
      </c>
      <c r="C6" s="7">
        <v>46136</v>
      </c>
      <c r="D6" s="3">
        <f t="shared" ref="D6:D37" ca="1" si="0">IF(C6="", "", DATEDIF(TODAY(), C6, "d"))</f>
        <v>317</v>
      </c>
      <c r="E6" s="3" t="str">
        <f t="shared" ref="E6:E37" ca="1" si="1">IF(D6="", "", IF(D6&lt;=30,"À Renouveler","ACTIF"))</f>
        <v>ACTIF</v>
      </c>
      <c r="F6" s="2"/>
      <c r="G6" s="2"/>
    </row>
    <row r="7" spans="1:7" s="24" customFormat="1" ht="15.75" customHeight="1">
      <c r="A7" s="20" t="s">
        <v>9</v>
      </c>
      <c r="B7" s="21" t="s">
        <v>8</v>
      </c>
      <c r="C7" s="22">
        <v>45784</v>
      </c>
      <c r="D7" s="21" t="e">
        <f t="shared" ca="1" si="0"/>
        <v>#NUM!</v>
      </c>
      <c r="E7" s="21" t="e">
        <f t="shared" ca="1" si="1"/>
        <v>#NUM!</v>
      </c>
      <c r="F7" s="23"/>
      <c r="G7" s="23"/>
    </row>
    <row r="8" spans="1:7" ht="15.75" customHeight="1">
      <c r="A8" s="5" t="s">
        <v>10</v>
      </c>
      <c r="B8" s="3" t="s">
        <v>8</v>
      </c>
      <c r="C8" s="7">
        <v>45981</v>
      </c>
      <c r="D8" s="3">
        <f t="shared" ca="1" si="0"/>
        <v>162</v>
      </c>
      <c r="E8" s="3" t="str">
        <f t="shared" ca="1" si="1"/>
        <v>ACTIF</v>
      </c>
      <c r="F8" s="2"/>
      <c r="G8" s="2"/>
    </row>
    <row r="9" spans="1:7" ht="15.75" customHeight="1">
      <c r="A9" s="5" t="s">
        <v>11</v>
      </c>
      <c r="B9" s="3" t="s">
        <v>8</v>
      </c>
      <c r="C9" s="7">
        <v>45935</v>
      </c>
      <c r="D9" s="3">
        <f t="shared" ca="1" si="0"/>
        <v>116</v>
      </c>
      <c r="E9" s="3" t="str">
        <f t="shared" ca="1" si="1"/>
        <v>ACTIF</v>
      </c>
      <c r="F9" s="2"/>
      <c r="G9" s="2"/>
    </row>
    <row r="10" spans="1:7" ht="15.75" customHeight="1">
      <c r="A10" s="5" t="s">
        <v>12</v>
      </c>
      <c r="B10" s="3" t="s">
        <v>8</v>
      </c>
      <c r="C10" s="7">
        <v>46076</v>
      </c>
      <c r="D10" s="3">
        <f t="shared" ca="1" si="0"/>
        <v>257</v>
      </c>
      <c r="E10" s="3" t="str">
        <f t="shared" ca="1" si="1"/>
        <v>ACTIF</v>
      </c>
      <c r="F10" s="2"/>
      <c r="G10" s="2"/>
    </row>
    <row r="11" spans="1:7" ht="15.75" customHeight="1">
      <c r="A11" s="5" t="s">
        <v>13</v>
      </c>
      <c r="B11" s="3" t="s">
        <v>8</v>
      </c>
      <c r="C11" s="7">
        <v>45881</v>
      </c>
      <c r="D11" s="3">
        <f t="shared" ca="1" si="0"/>
        <v>62</v>
      </c>
      <c r="E11" s="3" t="str">
        <f t="shared" ca="1" si="1"/>
        <v>ACTIF</v>
      </c>
      <c r="F11" s="2"/>
      <c r="G11" s="2"/>
    </row>
    <row r="12" spans="1:7" ht="15.75" customHeight="1">
      <c r="A12" s="5" t="s">
        <v>14</v>
      </c>
      <c r="B12" s="3" t="s">
        <v>8</v>
      </c>
      <c r="C12" s="7">
        <v>45935</v>
      </c>
      <c r="D12" s="3">
        <f t="shared" ca="1" si="0"/>
        <v>116</v>
      </c>
      <c r="E12" s="3" t="str">
        <f t="shared" ca="1" si="1"/>
        <v>ACTIF</v>
      </c>
      <c r="F12" s="2"/>
      <c r="G12" s="2"/>
    </row>
    <row r="13" spans="1:7" ht="15.75" customHeight="1">
      <c r="A13" s="5" t="s">
        <v>15</v>
      </c>
      <c r="B13" s="3" t="s">
        <v>8</v>
      </c>
      <c r="C13" s="7">
        <v>45956</v>
      </c>
      <c r="D13" s="3">
        <f t="shared" ca="1" si="0"/>
        <v>137</v>
      </c>
      <c r="E13" s="3" t="str">
        <f t="shared" ca="1" si="1"/>
        <v>ACTIF</v>
      </c>
      <c r="F13" s="2"/>
      <c r="G13" s="2"/>
    </row>
    <row r="14" spans="1:7" ht="15.75" customHeight="1">
      <c r="A14" s="5" t="s">
        <v>16</v>
      </c>
      <c r="B14" s="3" t="s">
        <v>8</v>
      </c>
      <c r="C14" s="7">
        <v>45919</v>
      </c>
      <c r="D14" s="3">
        <f t="shared" ca="1" si="0"/>
        <v>100</v>
      </c>
      <c r="E14" s="3" t="str">
        <f t="shared" ca="1" si="1"/>
        <v>ACTIF</v>
      </c>
      <c r="F14" s="2"/>
      <c r="G14" s="2"/>
    </row>
    <row r="15" spans="1:7" ht="15.75" customHeight="1">
      <c r="A15" s="5" t="s">
        <v>17</v>
      </c>
      <c r="B15" s="3" t="s">
        <v>8</v>
      </c>
      <c r="C15" s="7">
        <v>46142</v>
      </c>
      <c r="D15" s="3">
        <f t="shared" ca="1" si="0"/>
        <v>323</v>
      </c>
      <c r="E15" s="3" t="str">
        <f t="shared" ca="1" si="1"/>
        <v>ACTIF</v>
      </c>
      <c r="F15" s="2"/>
      <c r="G15" s="2"/>
    </row>
    <row r="16" spans="1:7" ht="15.75" customHeight="1">
      <c r="A16" s="5" t="s">
        <v>18</v>
      </c>
      <c r="B16" s="3" t="s">
        <v>8</v>
      </c>
      <c r="C16" s="7">
        <v>46016</v>
      </c>
      <c r="D16" s="3">
        <f t="shared" ca="1" si="0"/>
        <v>197</v>
      </c>
      <c r="E16" s="3" t="str">
        <f t="shared" ca="1" si="1"/>
        <v>ACTIF</v>
      </c>
      <c r="F16" s="2"/>
      <c r="G16" s="2"/>
    </row>
    <row r="17" spans="1:7" ht="15.75" customHeight="1">
      <c r="A17" s="5" t="s">
        <v>19</v>
      </c>
      <c r="B17" s="3" t="s">
        <v>8</v>
      </c>
      <c r="C17" s="7">
        <v>45905</v>
      </c>
      <c r="D17" s="3">
        <f t="shared" ca="1" si="0"/>
        <v>86</v>
      </c>
      <c r="E17" s="3" t="str">
        <f t="shared" ca="1" si="1"/>
        <v>ACTIF</v>
      </c>
      <c r="F17" s="2"/>
      <c r="G17" s="2"/>
    </row>
    <row r="18" spans="1:7" ht="15.75" customHeight="1">
      <c r="A18" s="5" t="s">
        <v>20</v>
      </c>
      <c r="B18" s="3" t="s">
        <v>8</v>
      </c>
      <c r="C18" s="7">
        <v>45935</v>
      </c>
      <c r="D18" s="3">
        <f t="shared" ca="1" si="0"/>
        <v>116</v>
      </c>
      <c r="E18" s="3" t="str">
        <f t="shared" ca="1" si="1"/>
        <v>ACTIF</v>
      </c>
      <c r="F18" s="2"/>
      <c r="G18" s="2"/>
    </row>
    <row r="19" spans="1:7" ht="15.75" customHeight="1">
      <c r="A19" s="5" t="s">
        <v>21</v>
      </c>
      <c r="B19" s="3" t="s">
        <v>8</v>
      </c>
      <c r="C19" s="7">
        <v>45970</v>
      </c>
      <c r="D19" s="3">
        <f t="shared" ca="1" si="0"/>
        <v>151</v>
      </c>
      <c r="E19" s="3" t="str">
        <f t="shared" ca="1" si="1"/>
        <v>ACTIF</v>
      </c>
      <c r="F19" s="2"/>
      <c r="G19" s="2"/>
    </row>
    <row r="20" spans="1:7" ht="15.75" customHeight="1">
      <c r="A20" s="5" t="s">
        <v>22</v>
      </c>
      <c r="B20" s="3" t="s">
        <v>8</v>
      </c>
      <c r="C20" s="7">
        <v>46087</v>
      </c>
      <c r="D20" s="3">
        <f t="shared" ca="1" si="0"/>
        <v>268</v>
      </c>
      <c r="E20" s="3" t="str">
        <f t="shared" ca="1" si="1"/>
        <v>ACTIF</v>
      </c>
      <c r="F20" s="2"/>
      <c r="G20" s="2"/>
    </row>
    <row r="21" spans="1:7" ht="15.75" customHeight="1">
      <c r="A21" s="5" t="s">
        <v>23</v>
      </c>
      <c r="B21" s="3" t="s">
        <v>8</v>
      </c>
      <c r="C21" s="7">
        <v>45852</v>
      </c>
      <c r="D21" s="3">
        <f t="shared" ca="1" si="0"/>
        <v>33</v>
      </c>
      <c r="E21" s="3" t="str">
        <f t="shared" ca="1" si="1"/>
        <v>ACTIF</v>
      </c>
      <c r="F21" s="2"/>
      <c r="G21" s="2"/>
    </row>
    <row r="22" spans="1:7" ht="15.75" customHeight="1">
      <c r="A22" s="5" t="s">
        <v>24</v>
      </c>
      <c r="B22" s="3" t="s">
        <v>8</v>
      </c>
      <c r="C22" s="7">
        <v>46012</v>
      </c>
      <c r="D22" s="3">
        <f t="shared" ca="1" si="0"/>
        <v>193</v>
      </c>
      <c r="E22" s="3" t="str">
        <f t="shared" ca="1" si="1"/>
        <v>ACTIF</v>
      </c>
      <c r="F22" s="2"/>
      <c r="G22" s="2"/>
    </row>
    <row r="23" spans="1:7" ht="15.75" customHeight="1">
      <c r="A23" s="5" t="s">
        <v>25</v>
      </c>
      <c r="B23" s="3" t="s">
        <v>8</v>
      </c>
      <c r="C23" s="7">
        <v>45862</v>
      </c>
      <c r="D23" s="3">
        <f t="shared" ca="1" si="0"/>
        <v>43</v>
      </c>
      <c r="E23" s="3" t="str">
        <f t="shared" ca="1" si="1"/>
        <v>ACTIF</v>
      </c>
      <c r="F23" s="2"/>
      <c r="G23" s="2"/>
    </row>
    <row r="24" spans="1:7" ht="15.75" customHeight="1">
      <c r="A24" s="5" t="s">
        <v>26</v>
      </c>
      <c r="B24" s="3" t="s">
        <v>8</v>
      </c>
      <c r="C24" s="9">
        <v>46157</v>
      </c>
      <c r="D24" s="3">
        <f t="shared" ca="1" si="0"/>
        <v>338</v>
      </c>
      <c r="E24" s="3" t="str">
        <f t="shared" ca="1" si="1"/>
        <v>ACTIF</v>
      </c>
      <c r="F24" s="2"/>
      <c r="G24" s="2"/>
    </row>
    <row r="25" spans="1:7" ht="15.75" customHeight="1">
      <c r="A25" s="5" t="s">
        <v>27</v>
      </c>
      <c r="B25" s="3" t="s">
        <v>8</v>
      </c>
      <c r="C25" s="9">
        <v>45833</v>
      </c>
      <c r="D25" s="3">
        <f t="shared" ca="1" si="0"/>
        <v>14</v>
      </c>
      <c r="E25" s="3" t="str">
        <f t="shared" ca="1" si="1"/>
        <v>À Renouveler</v>
      </c>
      <c r="F25" s="2"/>
      <c r="G25" s="2"/>
    </row>
    <row r="26" spans="1:7" ht="15.75" customHeight="1">
      <c r="A26" s="5" t="s">
        <v>28</v>
      </c>
      <c r="B26" s="3" t="s">
        <v>8</v>
      </c>
      <c r="C26" s="7">
        <v>45848</v>
      </c>
      <c r="D26" s="3">
        <f t="shared" ca="1" si="0"/>
        <v>29</v>
      </c>
      <c r="E26" s="3" t="str">
        <f t="shared" ca="1" si="1"/>
        <v>À Renouveler</v>
      </c>
      <c r="F26" s="2"/>
      <c r="G26" s="2"/>
    </row>
    <row r="27" spans="1:7" ht="15.75" customHeight="1">
      <c r="A27" s="5" t="s">
        <v>29</v>
      </c>
      <c r="B27" s="3" t="s">
        <v>8</v>
      </c>
      <c r="C27" s="7">
        <v>45978</v>
      </c>
      <c r="D27" s="3">
        <f t="shared" ca="1" si="0"/>
        <v>159</v>
      </c>
      <c r="E27" s="3" t="str">
        <f t="shared" ca="1" si="1"/>
        <v>ACTIF</v>
      </c>
      <c r="F27" s="2"/>
      <c r="G27" s="2"/>
    </row>
    <row r="28" spans="1:7" ht="15.75" customHeight="1">
      <c r="A28" s="5" t="s">
        <v>30</v>
      </c>
      <c r="B28" s="3" t="s">
        <v>8</v>
      </c>
      <c r="C28" s="7">
        <v>45848</v>
      </c>
      <c r="D28" s="3">
        <f t="shared" ca="1" si="0"/>
        <v>29</v>
      </c>
      <c r="E28" s="3" t="str">
        <f t="shared" ca="1" si="1"/>
        <v>À Renouveler</v>
      </c>
      <c r="F28" s="2"/>
      <c r="G28" s="2"/>
    </row>
    <row r="29" spans="1:7" ht="15.75" customHeight="1">
      <c r="A29" s="8" t="s">
        <v>31</v>
      </c>
      <c r="B29" s="3" t="s">
        <v>8</v>
      </c>
      <c r="C29" s="7">
        <v>46077</v>
      </c>
      <c r="D29" s="3">
        <f t="shared" ca="1" si="0"/>
        <v>258</v>
      </c>
      <c r="E29" s="3" t="str">
        <f t="shared" ca="1" si="1"/>
        <v>ACTIF</v>
      </c>
      <c r="F29" s="2"/>
      <c r="G29" s="2"/>
    </row>
    <row r="30" spans="1:7" ht="15.75" customHeight="1">
      <c r="A30" s="5" t="s">
        <v>32</v>
      </c>
      <c r="B30" s="6" t="s">
        <v>8</v>
      </c>
      <c r="C30" s="7">
        <v>46117</v>
      </c>
      <c r="D30" s="3">
        <f t="shared" ca="1" si="0"/>
        <v>298</v>
      </c>
      <c r="E30" s="3" t="str">
        <f t="shared" ca="1" si="1"/>
        <v>ACTIF</v>
      </c>
      <c r="F30" s="2"/>
      <c r="G30" s="2"/>
    </row>
    <row r="31" spans="1:7" ht="15.75" customHeight="1">
      <c r="A31" s="5" t="s">
        <v>33</v>
      </c>
      <c r="B31" s="7" t="s">
        <v>34</v>
      </c>
      <c r="C31" s="7">
        <v>46183</v>
      </c>
      <c r="D31" s="3">
        <f t="shared" ca="1" si="0"/>
        <v>364</v>
      </c>
      <c r="E31" s="3" t="str">
        <f t="shared" ca="1" si="1"/>
        <v>ACTIF</v>
      </c>
      <c r="F31" s="2"/>
      <c r="G31" s="2"/>
    </row>
    <row r="32" spans="1:7" ht="15.75" customHeight="1">
      <c r="A32" s="5" t="s">
        <v>35</v>
      </c>
      <c r="B32" s="6" t="s">
        <v>8</v>
      </c>
      <c r="C32" s="7">
        <v>45935</v>
      </c>
      <c r="D32" s="3">
        <f t="shared" ca="1" si="0"/>
        <v>116</v>
      </c>
      <c r="E32" s="3" t="str">
        <f t="shared" ca="1" si="1"/>
        <v>ACTIF</v>
      </c>
      <c r="F32" s="2"/>
      <c r="G32" s="2"/>
    </row>
    <row r="33" spans="1:7" ht="15.75" customHeight="1">
      <c r="A33" s="5" t="s">
        <v>36</v>
      </c>
      <c r="B33" s="6" t="s">
        <v>8</v>
      </c>
      <c r="C33" s="7">
        <v>45914</v>
      </c>
      <c r="D33" s="3">
        <f t="shared" ca="1" si="0"/>
        <v>95</v>
      </c>
      <c r="E33" s="3" t="str">
        <f t="shared" ca="1" si="1"/>
        <v>ACTIF</v>
      </c>
      <c r="F33" s="2"/>
      <c r="G33" s="2"/>
    </row>
    <row r="34" spans="1:7" ht="15.75" customHeight="1">
      <c r="A34" s="5" t="s">
        <v>37</v>
      </c>
      <c r="B34" s="6" t="s">
        <v>8</v>
      </c>
      <c r="C34" s="7">
        <v>46136</v>
      </c>
      <c r="D34" s="3">
        <f t="shared" ca="1" si="0"/>
        <v>317</v>
      </c>
      <c r="E34" s="3" t="str">
        <f t="shared" ca="1" si="1"/>
        <v>ACTIF</v>
      </c>
      <c r="F34" s="2"/>
      <c r="G34" s="2"/>
    </row>
    <row r="35" spans="1:7" ht="15.75" customHeight="1">
      <c r="A35" s="5" t="s">
        <v>38</v>
      </c>
      <c r="B35" s="6" t="s">
        <v>8</v>
      </c>
      <c r="C35" s="7">
        <v>45858</v>
      </c>
      <c r="D35" s="3">
        <f t="shared" ca="1" si="0"/>
        <v>39</v>
      </c>
      <c r="E35" s="3" t="str">
        <f t="shared" ca="1" si="1"/>
        <v>ACTIF</v>
      </c>
      <c r="F35" s="2"/>
      <c r="G35" s="2"/>
    </row>
    <row r="36" spans="1:7" ht="15.75" customHeight="1">
      <c r="A36" s="5" t="s">
        <v>39</v>
      </c>
      <c r="B36" s="6" t="s">
        <v>8</v>
      </c>
      <c r="C36" s="7">
        <v>45911</v>
      </c>
      <c r="D36" s="3">
        <f t="shared" ca="1" si="0"/>
        <v>92</v>
      </c>
      <c r="E36" s="3" t="str">
        <f t="shared" ca="1" si="1"/>
        <v>ACTIF</v>
      </c>
      <c r="F36" s="2"/>
      <c r="G36" s="2"/>
    </row>
    <row r="37" spans="1:7" ht="15.75" customHeight="1">
      <c r="A37" s="5" t="s">
        <v>40</v>
      </c>
      <c r="B37" s="6" t="s">
        <v>8</v>
      </c>
      <c r="C37" s="7">
        <v>45981</v>
      </c>
      <c r="D37" s="3">
        <f t="shared" ca="1" si="0"/>
        <v>162</v>
      </c>
      <c r="E37" s="3" t="str">
        <f t="shared" ca="1" si="1"/>
        <v>ACTIF</v>
      </c>
      <c r="F37" s="2"/>
      <c r="G37" s="2"/>
    </row>
    <row r="38" spans="1:7" ht="15.75" customHeight="1">
      <c r="A38" s="5" t="s">
        <v>41</v>
      </c>
      <c r="B38" s="6" t="s">
        <v>8</v>
      </c>
      <c r="C38" s="7">
        <v>45881</v>
      </c>
      <c r="D38" s="3">
        <f t="shared" ref="D38:D70" ca="1" si="2">IF(C38="", "", DATEDIF(TODAY(), C38, "d"))</f>
        <v>62</v>
      </c>
      <c r="E38" s="3" t="str">
        <f t="shared" ref="E38:E70" ca="1" si="3">IF(D38="", "", IF(D38&lt;=30,"À Renouveler","ACTIF"))</f>
        <v>ACTIF</v>
      </c>
      <c r="F38" s="2"/>
      <c r="G38" s="2"/>
    </row>
    <row r="39" spans="1:7" ht="15.75" customHeight="1">
      <c r="A39" s="5" t="s">
        <v>42</v>
      </c>
      <c r="B39" s="6" t="s">
        <v>8</v>
      </c>
      <c r="C39" s="7">
        <v>45927</v>
      </c>
      <c r="D39" s="3">
        <f t="shared" ca="1" si="2"/>
        <v>108</v>
      </c>
      <c r="E39" s="3" t="str">
        <f t="shared" ca="1" si="3"/>
        <v>ACTIF</v>
      </c>
      <c r="F39" s="2"/>
      <c r="G39" s="2"/>
    </row>
    <row r="40" spans="1:7" ht="15.75" customHeight="1">
      <c r="A40" s="5" t="s">
        <v>43</v>
      </c>
      <c r="B40" s="6" t="s">
        <v>8</v>
      </c>
      <c r="C40" s="7">
        <v>45881</v>
      </c>
      <c r="D40" s="3">
        <f t="shared" ca="1" si="2"/>
        <v>62</v>
      </c>
      <c r="E40" s="3" t="str">
        <f t="shared" ca="1" si="3"/>
        <v>ACTIF</v>
      </c>
      <c r="F40" s="2"/>
      <c r="G40" s="2"/>
    </row>
    <row r="41" spans="1:7" ht="15.75" customHeight="1">
      <c r="A41" s="5" t="s">
        <v>44</v>
      </c>
      <c r="B41" s="6" t="s">
        <v>8</v>
      </c>
      <c r="C41" s="7">
        <v>46087</v>
      </c>
      <c r="D41" s="3">
        <f t="shared" ca="1" si="2"/>
        <v>268</v>
      </c>
      <c r="E41" s="3" t="str">
        <f t="shared" ca="1" si="3"/>
        <v>ACTIF</v>
      </c>
      <c r="F41" s="2"/>
      <c r="G41" s="2"/>
    </row>
    <row r="42" spans="1:7" ht="15.75" customHeight="1">
      <c r="A42" s="5" t="s">
        <v>45</v>
      </c>
      <c r="B42" s="6" t="s">
        <v>8</v>
      </c>
      <c r="C42" s="7">
        <v>45881</v>
      </c>
      <c r="D42" s="3">
        <f t="shared" ca="1" si="2"/>
        <v>62</v>
      </c>
      <c r="E42" s="3" t="str">
        <f t="shared" ca="1" si="3"/>
        <v>ACTIF</v>
      </c>
      <c r="F42" s="2"/>
      <c r="G42" s="2"/>
    </row>
    <row r="43" spans="1:7" ht="15.75" customHeight="1">
      <c r="A43" s="5" t="s">
        <v>46</v>
      </c>
      <c r="B43" s="6" t="s">
        <v>8</v>
      </c>
      <c r="C43" s="7">
        <v>45956</v>
      </c>
      <c r="D43" s="3">
        <f t="shared" ca="1" si="2"/>
        <v>137</v>
      </c>
      <c r="E43" s="3" t="str">
        <f t="shared" ca="1" si="3"/>
        <v>ACTIF</v>
      </c>
      <c r="F43" s="2"/>
      <c r="G43" s="2"/>
    </row>
    <row r="44" spans="1:7" ht="15.75" customHeight="1">
      <c r="A44" s="5" t="s">
        <v>47</v>
      </c>
      <c r="B44" s="6" t="s">
        <v>8</v>
      </c>
      <c r="C44" s="7">
        <v>46127</v>
      </c>
      <c r="D44" s="3">
        <f t="shared" ca="1" si="2"/>
        <v>308</v>
      </c>
      <c r="E44" s="3" t="str">
        <f t="shared" ca="1" si="3"/>
        <v>ACTIF</v>
      </c>
      <c r="F44" s="2"/>
      <c r="G44" s="2"/>
    </row>
    <row r="45" spans="1:7" s="2" customFormat="1" ht="15.75" customHeight="1">
      <c r="A45" s="5" t="s">
        <v>107</v>
      </c>
      <c r="B45" s="6" t="s">
        <v>34</v>
      </c>
      <c r="C45" s="7">
        <v>46207</v>
      </c>
      <c r="D45" s="3">
        <f t="shared" ca="1" si="2"/>
        <v>388</v>
      </c>
      <c r="E45" s="3" t="str">
        <f t="shared" ca="1" si="3"/>
        <v>ACTIF</v>
      </c>
    </row>
    <row r="46" spans="1:7" ht="15.75" customHeight="1">
      <c r="A46" s="5" t="s">
        <v>48</v>
      </c>
      <c r="B46" s="6" t="s">
        <v>8</v>
      </c>
      <c r="C46" s="7">
        <v>45821</v>
      </c>
      <c r="D46" s="3">
        <f t="shared" ca="1" si="2"/>
        <v>2</v>
      </c>
      <c r="E46" s="3" t="str">
        <f t="shared" ca="1" si="3"/>
        <v>À Renouveler</v>
      </c>
      <c r="F46" s="2"/>
      <c r="G46" s="2"/>
    </row>
    <row r="47" spans="1:7" ht="15.75" customHeight="1">
      <c r="A47" s="5" t="s">
        <v>49</v>
      </c>
      <c r="B47" s="6" t="s">
        <v>8</v>
      </c>
      <c r="C47" s="7">
        <v>46172</v>
      </c>
      <c r="D47" s="3">
        <f t="shared" ca="1" si="2"/>
        <v>353</v>
      </c>
      <c r="E47" s="3" t="str">
        <f t="shared" ca="1" si="3"/>
        <v>ACTIF</v>
      </c>
      <c r="F47" s="2"/>
      <c r="G47" s="2"/>
    </row>
    <row r="48" spans="1:7" ht="15.75" customHeight="1">
      <c r="A48" s="5" t="s">
        <v>50</v>
      </c>
      <c r="B48" s="6" t="s">
        <v>8</v>
      </c>
      <c r="C48" s="7">
        <v>45953</v>
      </c>
      <c r="D48" s="3">
        <f t="shared" ca="1" si="2"/>
        <v>134</v>
      </c>
      <c r="E48" s="3" t="str">
        <f t="shared" ca="1" si="3"/>
        <v>ACTIF</v>
      </c>
      <c r="F48" s="2"/>
      <c r="G48" s="2"/>
    </row>
    <row r="49" spans="1:7" ht="15.75" customHeight="1">
      <c r="A49" s="5" t="s">
        <v>51</v>
      </c>
      <c r="B49" s="6" t="s">
        <v>8</v>
      </c>
      <c r="C49" s="7">
        <v>46088</v>
      </c>
      <c r="D49" s="3">
        <f t="shared" ca="1" si="2"/>
        <v>269</v>
      </c>
      <c r="E49" s="3" t="str">
        <f t="shared" ca="1" si="3"/>
        <v>ACTIF</v>
      </c>
      <c r="F49" s="2"/>
      <c r="G49" s="2"/>
    </row>
    <row r="50" spans="1:7" ht="15.75" customHeight="1">
      <c r="A50" s="5" t="s">
        <v>52</v>
      </c>
      <c r="B50" s="6" t="s">
        <v>8</v>
      </c>
      <c r="C50" s="7">
        <v>45857</v>
      </c>
      <c r="D50" s="3">
        <f t="shared" ca="1" si="2"/>
        <v>38</v>
      </c>
      <c r="E50" s="3" t="str">
        <f t="shared" ca="1" si="3"/>
        <v>ACTIF</v>
      </c>
      <c r="F50" s="2"/>
      <c r="G50" s="2"/>
    </row>
    <row r="51" spans="1:7" ht="15.75" customHeight="1">
      <c r="A51" s="5" t="s">
        <v>53</v>
      </c>
      <c r="B51" s="6" t="s">
        <v>8</v>
      </c>
      <c r="C51" s="7">
        <v>46033</v>
      </c>
      <c r="D51" s="3">
        <f t="shared" ca="1" si="2"/>
        <v>214</v>
      </c>
      <c r="E51" s="3" t="str">
        <f t="shared" ca="1" si="3"/>
        <v>ACTIF</v>
      </c>
      <c r="F51" s="2"/>
      <c r="G51" s="2"/>
    </row>
    <row r="52" spans="1:7" ht="15.75" customHeight="1">
      <c r="A52" s="5" t="s">
        <v>54</v>
      </c>
      <c r="B52" s="6" t="s">
        <v>8</v>
      </c>
      <c r="C52" s="7">
        <v>45926</v>
      </c>
      <c r="D52" s="3">
        <f t="shared" ca="1" si="2"/>
        <v>107</v>
      </c>
      <c r="E52" s="3" t="str">
        <f t="shared" ca="1" si="3"/>
        <v>ACTIF</v>
      </c>
      <c r="F52" s="2"/>
      <c r="G52" s="2"/>
    </row>
    <row r="53" spans="1:7" ht="15.75" customHeight="1">
      <c r="A53" s="5" t="s">
        <v>55</v>
      </c>
      <c r="B53" s="6" t="s">
        <v>8</v>
      </c>
      <c r="C53" s="7">
        <v>45993</v>
      </c>
      <c r="D53" s="3">
        <f t="shared" ca="1" si="2"/>
        <v>174</v>
      </c>
      <c r="E53" s="3" t="str">
        <f t="shared" ca="1" si="3"/>
        <v>ACTIF</v>
      </c>
      <c r="F53" s="2"/>
      <c r="G53" s="2"/>
    </row>
    <row r="54" spans="1:7" ht="15.75" customHeight="1">
      <c r="A54" s="5" t="s">
        <v>56</v>
      </c>
      <c r="B54" s="6" t="s">
        <v>8</v>
      </c>
      <c r="C54" s="7">
        <v>45888</v>
      </c>
      <c r="D54" s="3">
        <f t="shared" ca="1" si="2"/>
        <v>69</v>
      </c>
      <c r="E54" s="3" t="str">
        <f t="shared" ca="1" si="3"/>
        <v>ACTIF</v>
      </c>
      <c r="F54" s="2"/>
      <c r="G54" s="2"/>
    </row>
    <row r="55" spans="1:7" ht="15.75" customHeight="1">
      <c r="A55" s="5" t="s">
        <v>57</v>
      </c>
      <c r="B55" s="6" t="s">
        <v>8</v>
      </c>
      <c r="C55" s="7">
        <v>45874</v>
      </c>
      <c r="D55" s="3">
        <f t="shared" ca="1" si="2"/>
        <v>55</v>
      </c>
      <c r="E55" s="3" t="str">
        <f t="shared" ca="1" si="3"/>
        <v>ACTIF</v>
      </c>
      <c r="F55" s="2"/>
      <c r="G55" s="2"/>
    </row>
    <row r="56" spans="1:7" ht="15.75" customHeight="1">
      <c r="A56" s="5" t="s">
        <v>58</v>
      </c>
      <c r="B56" s="6" t="s">
        <v>8</v>
      </c>
      <c r="C56" s="7">
        <v>46146</v>
      </c>
      <c r="D56" s="3">
        <f t="shared" ca="1" si="2"/>
        <v>327</v>
      </c>
      <c r="E56" s="3" t="str">
        <f t="shared" ca="1" si="3"/>
        <v>ACTIF</v>
      </c>
      <c r="F56" s="2"/>
      <c r="G56" s="2"/>
    </row>
    <row r="57" spans="1:7" ht="15.75" customHeight="1">
      <c r="A57" s="5" t="s">
        <v>59</v>
      </c>
      <c r="B57" s="6" t="s">
        <v>8</v>
      </c>
      <c r="C57" s="7">
        <v>46153</v>
      </c>
      <c r="D57" s="3">
        <f t="shared" ca="1" si="2"/>
        <v>334</v>
      </c>
      <c r="E57" s="3" t="str">
        <f t="shared" ca="1" si="3"/>
        <v>ACTIF</v>
      </c>
      <c r="F57" s="2"/>
      <c r="G57" s="2"/>
    </row>
    <row r="58" spans="1:7" ht="15.75" customHeight="1">
      <c r="A58" s="5" t="s">
        <v>60</v>
      </c>
      <c r="B58" s="6" t="s">
        <v>8</v>
      </c>
      <c r="C58" s="7">
        <v>45863</v>
      </c>
      <c r="D58" s="3">
        <f t="shared" ca="1" si="2"/>
        <v>44</v>
      </c>
      <c r="E58" s="3" t="str">
        <f t="shared" ca="1" si="3"/>
        <v>ACTIF</v>
      </c>
      <c r="F58" s="2"/>
      <c r="G58" s="2"/>
    </row>
    <row r="59" spans="1:7" ht="15.75" customHeight="1">
      <c r="A59" s="5" t="s">
        <v>61</v>
      </c>
      <c r="B59" s="6" t="s">
        <v>8</v>
      </c>
      <c r="C59" s="7">
        <v>45842</v>
      </c>
      <c r="D59" s="3">
        <f t="shared" ca="1" si="2"/>
        <v>23</v>
      </c>
      <c r="E59" s="3" t="str">
        <f t="shared" ca="1" si="3"/>
        <v>À Renouveler</v>
      </c>
      <c r="F59" s="2"/>
      <c r="G59" s="2"/>
    </row>
    <row r="60" spans="1:7" ht="15.75" customHeight="1">
      <c r="A60" s="5" t="s">
        <v>62</v>
      </c>
      <c r="B60" s="6" t="s">
        <v>8</v>
      </c>
      <c r="C60" s="7">
        <v>45865</v>
      </c>
      <c r="D60" s="3">
        <f t="shared" ca="1" si="2"/>
        <v>46</v>
      </c>
      <c r="E60" s="3" t="str">
        <f t="shared" ca="1" si="3"/>
        <v>ACTIF</v>
      </c>
      <c r="F60" s="2"/>
      <c r="G60" s="2"/>
    </row>
    <row r="61" spans="1:7" ht="15.75" customHeight="1">
      <c r="A61" s="5" t="s">
        <v>63</v>
      </c>
      <c r="B61" s="6" t="s">
        <v>8</v>
      </c>
      <c r="C61" s="7">
        <v>45848</v>
      </c>
      <c r="D61" s="3">
        <f t="shared" ca="1" si="2"/>
        <v>29</v>
      </c>
      <c r="E61" s="3" t="str">
        <f t="shared" ca="1" si="3"/>
        <v>À Renouveler</v>
      </c>
      <c r="F61" s="2"/>
      <c r="G61" s="2"/>
    </row>
    <row r="62" spans="1:7" ht="15.75" customHeight="1">
      <c r="A62" s="5" t="s">
        <v>64</v>
      </c>
      <c r="B62" s="6" t="s">
        <v>8</v>
      </c>
      <c r="C62" s="7">
        <v>46013</v>
      </c>
      <c r="D62" s="3">
        <f t="shared" ca="1" si="2"/>
        <v>194</v>
      </c>
      <c r="E62" s="3" t="str">
        <f t="shared" ca="1" si="3"/>
        <v>ACTIF</v>
      </c>
      <c r="F62" s="2"/>
      <c r="G62" s="2"/>
    </row>
    <row r="63" spans="1:7" ht="15.75" customHeight="1">
      <c r="A63" s="5" t="s">
        <v>65</v>
      </c>
      <c r="B63" s="6" t="s">
        <v>8</v>
      </c>
      <c r="C63" s="7">
        <v>46265</v>
      </c>
      <c r="D63" s="3">
        <f t="shared" ca="1" si="2"/>
        <v>446</v>
      </c>
      <c r="E63" s="3" t="str">
        <f t="shared" ca="1" si="3"/>
        <v>ACTIF</v>
      </c>
      <c r="F63" s="2"/>
      <c r="G63" s="2"/>
    </row>
    <row r="64" spans="1:7" ht="15.75" customHeight="1">
      <c r="A64" s="5" t="s">
        <v>66</v>
      </c>
      <c r="B64" s="6" t="s">
        <v>34</v>
      </c>
      <c r="C64" s="7">
        <v>45937</v>
      </c>
      <c r="D64" s="3">
        <f t="shared" ca="1" si="2"/>
        <v>118</v>
      </c>
      <c r="E64" s="3" t="str">
        <f t="shared" ca="1" si="3"/>
        <v>ACTIF</v>
      </c>
      <c r="F64" s="2"/>
      <c r="G64" s="2"/>
    </row>
    <row r="65" spans="1:7" ht="15.75" customHeight="1">
      <c r="A65" s="5" t="s">
        <v>67</v>
      </c>
      <c r="B65" s="6" t="s">
        <v>34</v>
      </c>
      <c r="C65" s="7">
        <v>45956</v>
      </c>
      <c r="D65" s="3">
        <f t="shared" ca="1" si="2"/>
        <v>137</v>
      </c>
      <c r="E65" s="3" t="str">
        <f t="shared" ca="1" si="3"/>
        <v>ACTIF</v>
      </c>
      <c r="F65" s="2"/>
      <c r="G65" s="2"/>
    </row>
    <row r="66" spans="1:7" ht="15.75" customHeight="1">
      <c r="A66" s="5" t="s">
        <v>68</v>
      </c>
      <c r="B66" s="6" t="s">
        <v>34</v>
      </c>
      <c r="C66" s="7">
        <v>45989</v>
      </c>
      <c r="D66" s="3">
        <f t="shared" ca="1" si="2"/>
        <v>170</v>
      </c>
      <c r="E66" s="3" t="str">
        <f t="shared" ca="1" si="3"/>
        <v>ACTIF</v>
      </c>
      <c r="F66" s="2"/>
      <c r="G66" s="2"/>
    </row>
    <row r="67" spans="1:7" ht="15.75" customHeight="1">
      <c r="A67" s="5" t="s">
        <v>69</v>
      </c>
      <c r="B67" s="6" t="s">
        <v>70</v>
      </c>
      <c r="C67" s="7">
        <v>45881</v>
      </c>
      <c r="D67" s="3">
        <f t="shared" ca="1" si="2"/>
        <v>62</v>
      </c>
      <c r="E67" s="3" t="str">
        <f t="shared" ca="1" si="3"/>
        <v>ACTIF</v>
      </c>
      <c r="F67" s="2"/>
      <c r="G67" s="2"/>
    </row>
    <row r="68" spans="1:7" ht="15.75" customHeight="1">
      <c r="A68" s="5" t="s">
        <v>71</v>
      </c>
      <c r="B68" s="6" t="s">
        <v>70</v>
      </c>
      <c r="C68" s="7">
        <v>45862</v>
      </c>
      <c r="D68" s="3">
        <f t="shared" ca="1" si="2"/>
        <v>43</v>
      </c>
      <c r="E68" s="3" t="str">
        <f t="shared" ca="1" si="3"/>
        <v>ACTIF</v>
      </c>
      <c r="F68" s="2"/>
      <c r="G68" s="2"/>
    </row>
    <row r="69" spans="1:7" ht="15.75" customHeight="1">
      <c r="A69" s="5" t="s">
        <v>72</v>
      </c>
      <c r="B69" s="6" t="s">
        <v>70</v>
      </c>
      <c r="C69" s="7">
        <v>45926</v>
      </c>
      <c r="D69" s="3">
        <f t="shared" ca="1" si="2"/>
        <v>107</v>
      </c>
      <c r="E69" s="3" t="str">
        <f t="shared" ca="1" si="3"/>
        <v>ACTIF</v>
      </c>
      <c r="F69" s="2"/>
      <c r="G69" s="2"/>
    </row>
    <row r="70" spans="1:7" ht="15.75" customHeight="1">
      <c r="A70" s="5" t="s">
        <v>73</v>
      </c>
      <c r="B70" s="6" t="s">
        <v>70</v>
      </c>
      <c r="C70" s="7">
        <v>45894</v>
      </c>
      <c r="D70" s="3">
        <f t="shared" ca="1" si="2"/>
        <v>75</v>
      </c>
      <c r="E70" s="3" t="str">
        <f t="shared" ca="1" si="3"/>
        <v>ACTIF</v>
      </c>
      <c r="F70" s="2"/>
      <c r="G70" s="2"/>
    </row>
    <row r="71" spans="1:7" ht="15.75" customHeight="1">
      <c r="A71" s="5" t="s">
        <v>74</v>
      </c>
      <c r="B71" s="6" t="s">
        <v>70</v>
      </c>
      <c r="C71" s="7">
        <v>46157</v>
      </c>
      <c r="D71" s="3">
        <f t="shared" ref="D71:D100" ca="1" si="4">IF(C71="", "", DATEDIF(TODAY(), C71, "d"))</f>
        <v>338</v>
      </c>
      <c r="E71" s="3" t="str">
        <f t="shared" ref="E71:E100" ca="1" si="5">IF(D71="", "", IF(D71&lt;=30,"À Renouveler","ACTIF"))</f>
        <v>ACTIF</v>
      </c>
      <c r="F71" s="2"/>
      <c r="G71" s="2"/>
    </row>
    <row r="72" spans="1:7" ht="15.75" customHeight="1">
      <c r="A72" s="5" t="s">
        <v>75</v>
      </c>
      <c r="B72" s="7" t="s">
        <v>70</v>
      </c>
      <c r="C72" s="7">
        <v>46153</v>
      </c>
      <c r="D72" s="3">
        <f t="shared" ca="1" si="4"/>
        <v>334</v>
      </c>
      <c r="E72" s="3" t="str">
        <f t="shared" ca="1" si="5"/>
        <v>ACTIF</v>
      </c>
      <c r="F72" s="2"/>
      <c r="G72" s="2"/>
    </row>
    <row r="73" spans="1:7" ht="15.75" customHeight="1">
      <c r="A73" s="5" t="s">
        <v>76</v>
      </c>
      <c r="B73" s="6" t="s">
        <v>70</v>
      </c>
      <c r="C73" s="7">
        <v>45848</v>
      </c>
      <c r="D73" s="3">
        <f t="shared" ca="1" si="4"/>
        <v>29</v>
      </c>
      <c r="E73" s="3" t="str">
        <f t="shared" ca="1" si="5"/>
        <v>À Renouveler</v>
      </c>
      <c r="F73" s="2"/>
      <c r="G73" s="2"/>
    </row>
    <row r="74" spans="1:7" ht="15.75" customHeight="1">
      <c r="A74" s="5" t="s">
        <v>77</v>
      </c>
      <c r="B74" s="6" t="s">
        <v>70</v>
      </c>
      <c r="C74" s="7">
        <v>46032</v>
      </c>
      <c r="D74" s="3">
        <f t="shared" ca="1" si="4"/>
        <v>213</v>
      </c>
      <c r="E74" s="3" t="str">
        <f t="shared" ca="1" si="5"/>
        <v>ACTIF</v>
      </c>
      <c r="F74" s="2"/>
      <c r="G74" s="2"/>
    </row>
    <row r="75" spans="1:7" ht="15.75" customHeight="1">
      <c r="A75" s="5" t="s">
        <v>78</v>
      </c>
      <c r="B75" s="6" t="s">
        <v>70</v>
      </c>
      <c r="C75" s="7">
        <v>46012</v>
      </c>
      <c r="D75" s="3">
        <f t="shared" ca="1" si="4"/>
        <v>193</v>
      </c>
      <c r="E75" s="3" t="str">
        <f t="shared" ca="1" si="5"/>
        <v>ACTIF</v>
      </c>
      <c r="F75" s="2"/>
      <c r="G75" s="2"/>
    </row>
    <row r="76" spans="1:7" ht="15.75" customHeight="1">
      <c r="A76" s="5" t="s">
        <v>79</v>
      </c>
      <c r="B76" s="6" t="s">
        <v>70</v>
      </c>
      <c r="C76" s="7">
        <v>45981</v>
      </c>
      <c r="D76" s="3">
        <f t="shared" ca="1" si="4"/>
        <v>162</v>
      </c>
      <c r="E76" s="3" t="str">
        <f t="shared" ca="1" si="5"/>
        <v>ACTIF</v>
      </c>
      <c r="F76" s="2"/>
      <c r="G76" s="2"/>
    </row>
    <row r="77" spans="1:7" ht="15.75" customHeight="1">
      <c r="A77" s="5" t="s">
        <v>80</v>
      </c>
      <c r="B77" s="6" t="s">
        <v>70</v>
      </c>
      <c r="C77" s="7">
        <v>45993</v>
      </c>
      <c r="D77" s="3">
        <f t="shared" ca="1" si="4"/>
        <v>174</v>
      </c>
      <c r="E77" s="3" t="str">
        <f t="shared" ca="1" si="5"/>
        <v>ACTIF</v>
      </c>
      <c r="F77" s="2"/>
      <c r="G77" s="2"/>
    </row>
    <row r="78" spans="1:7" ht="15.75" customHeight="1">
      <c r="A78" s="5" t="s">
        <v>81</v>
      </c>
      <c r="B78" s="6" t="s">
        <v>70</v>
      </c>
      <c r="C78" s="7">
        <v>45996</v>
      </c>
      <c r="D78" s="3">
        <f t="shared" ca="1" si="4"/>
        <v>177</v>
      </c>
      <c r="E78" s="3" t="str">
        <f t="shared" ca="1" si="5"/>
        <v>ACTIF</v>
      </c>
      <c r="F78" s="2"/>
      <c r="G78" s="2"/>
    </row>
    <row r="79" spans="1:7" ht="15.75" customHeight="1">
      <c r="A79" s="5" t="s">
        <v>82</v>
      </c>
      <c r="B79" s="6" t="s">
        <v>70</v>
      </c>
      <c r="C79" s="7">
        <v>46088</v>
      </c>
      <c r="D79" s="3">
        <f t="shared" ca="1" si="4"/>
        <v>269</v>
      </c>
      <c r="E79" s="3" t="str">
        <f t="shared" ca="1" si="5"/>
        <v>ACTIF</v>
      </c>
      <c r="F79" s="2"/>
      <c r="G79" s="2"/>
    </row>
    <row r="80" spans="1:7" ht="15.75" customHeight="1">
      <c r="A80" s="5" t="s">
        <v>83</v>
      </c>
      <c r="B80" s="6" t="s">
        <v>70</v>
      </c>
      <c r="C80" s="7">
        <v>46088</v>
      </c>
      <c r="D80" s="3">
        <f t="shared" ca="1" si="4"/>
        <v>269</v>
      </c>
      <c r="E80" s="3" t="str">
        <f t="shared" ca="1" si="5"/>
        <v>ACTIF</v>
      </c>
      <c r="F80" s="2"/>
      <c r="G80" s="2"/>
    </row>
    <row r="81" spans="1:7" ht="15.75" customHeight="1">
      <c r="A81" s="5" t="s">
        <v>84</v>
      </c>
      <c r="B81" s="6" t="s">
        <v>70</v>
      </c>
      <c r="C81" s="7">
        <v>45833</v>
      </c>
      <c r="D81" s="3">
        <f t="shared" ca="1" si="4"/>
        <v>14</v>
      </c>
      <c r="E81" s="3" t="str">
        <f t="shared" ca="1" si="5"/>
        <v>À Renouveler</v>
      </c>
      <c r="F81" s="2"/>
      <c r="G81" s="2"/>
    </row>
    <row r="82" spans="1:7" ht="15.75" customHeight="1">
      <c r="A82" s="5" t="s">
        <v>85</v>
      </c>
      <c r="B82" s="6" t="s">
        <v>70</v>
      </c>
      <c r="C82" s="7">
        <v>46115</v>
      </c>
      <c r="D82" s="3">
        <f t="shared" ca="1" si="4"/>
        <v>296</v>
      </c>
      <c r="E82" s="3" t="str">
        <f t="shared" ca="1" si="5"/>
        <v>ACTIF</v>
      </c>
      <c r="F82" s="2"/>
      <c r="G82" s="2"/>
    </row>
    <row r="83" spans="1:7" ht="15.75" customHeight="1">
      <c r="A83" s="5" t="s">
        <v>86</v>
      </c>
      <c r="B83" s="6" t="s">
        <v>70</v>
      </c>
      <c r="C83" s="7">
        <v>45888</v>
      </c>
      <c r="D83" s="3">
        <f t="shared" ca="1" si="4"/>
        <v>69</v>
      </c>
      <c r="E83" s="3" t="str">
        <f t="shared" ca="1" si="5"/>
        <v>ACTIF</v>
      </c>
      <c r="F83" s="2"/>
      <c r="G83" s="2"/>
    </row>
    <row r="84" spans="1:7" ht="15.75" customHeight="1">
      <c r="A84" s="5" t="s">
        <v>87</v>
      </c>
      <c r="B84" s="6" t="s">
        <v>70</v>
      </c>
      <c r="C84" s="7">
        <v>45874</v>
      </c>
      <c r="D84" s="3">
        <f t="shared" ca="1" si="4"/>
        <v>55</v>
      </c>
      <c r="E84" s="3" t="str">
        <f t="shared" ca="1" si="5"/>
        <v>ACTIF</v>
      </c>
      <c r="F84" s="2"/>
      <c r="G84" s="2"/>
    </row>
    <row r="85" spans="1:7" ht="15.75" customHeight="1">
      <c r="A85" s="5" t="s">
        <v>88</v>
      </c>
      <c r="B85" s="6" t="s">
        <v>70</v>
      </c>
      <c r="C85" s="7">
        <v>46157</v>
      </c>
      <c r="D85" s="3">
        <f t="shared" ca="1" si="4"/>
        <v>338</v>
      </c>
      <c r="E85" s="3" t="str">
        <f t="shared" ca="1" si="5"/>
        <v>ACTIF</v>
      </c>
      <c r="F85" s="2"/>
      <c r="G85" s="2"/>
    </row>
    <row r="86" spans="1:7" ht="15.75" customHeight="1">
      <c r="A86" s="5" t="s">
        <v>89</v>
      </c>
      <c r="B86" s="6" t="s">
        <v>90</v>
      </c>
      <c r="C86" s="7">
        <v>45981</v>
      </c>
      <c r="D86" s="3">
        <f t="shared" ca="1" si="4"/>
        <v>162</v>
      </c>
      <c r="E86" s="3" t="str">
        <f t="shared" ca="1" si="5"/>
        <v>ACTIF</v>
      </c>
      <c r="F86" s="2"/>
      <c r="G86" s="2"/>
    </row>
    <row r="87" spans="1:7" ht="15.75" customHeight="1">
      <c r="A87" s="5" t="s">
        <v>91</v>
      </c>
      <c r="B87" s="6" t="s">
        <v>34</v>
      </c>
      <c r="C87" s="7">
        <v>46147</v>
      </c>
      <c r="D87" s="3">
        <f t="shared" ca="1" si="4"/>
        <v>328</v>
      </c>
      <c r="E87" s="3" t="str">
        <f t="shared" ca="1" si="5"/>
        <v>ACTIF</v>
      </c>
      <c r="F87" s="2"/>
      <c r="G87" s="2"/>
    </row>
    <row r="88" spans="1:7" ht="15.75" customHeight="1">
      <c r="A88" s="5" t="s">
        <v>55</v>
      </c>
      <c r="B88" s="6" t="s">
        <v>34</v>
      </c>
      <c r="C88" s="7">
        <v>45833</v>
      </c>
      <c r="D88" s="3">
        <f t="shared" ca="1" si="4"/>
        <v>14</v>
      </c>
      <c r="E88" s="3" t="str">
        <f t="shared" ca="1" si="5"/>
        <v>À Renouveler</v>
      </c>
      <c r="F88" s="2"/>
      <c r="G88" s="2"/>
    </row>
    <row r="89" spans="1:7" ht="15.75" customHeight="1">
      <c r="A89" s="5" t="s">
        <v>92</v>
      </c>
      <c r="B89" s="6" t="s">
        <v>93</v>
      </c>
      <c r="C89" s="7">
        <v>45858</v>
      </c>
      <c r="D89" s="3">
        <f t="shared" ca="1" si="4"/>
        <v>39</v>
      </c>
      <c r="E89" s="3" t="str">
        <f t="shared" ca="1" si="5"/>
        <v>ACTIF</v>
      </c>
      <c r="F89" s="2"/>
      <c r="G89" s="2"/>
    </row>
    <row r="90" spans="1:7" ht="15.75" customHeight="1">
      <c r="A90" s="5" t="s">
        <v>94</v>
      </c>
      <c r="B90" s="6" t="s">
        <v>93</v>
      </c>
      <c r="C90" s="7">
        <v>46136</v>
      </c>
      <c r="D90" s="3">
        <f t="shared" ca="1" si="4"/>
        <v>317</v>
      </c>
      <c r="E90" s="3" t="str">
        <f t="shared" ca="1" si="5"/>
        <v>ACTIF</v>
      </c>
      <c r="F90" s="2"/>
      <c r="G90" s="2"/>
    </row>
    <row r="91" spans="1:7" ht="15.75" customHeight="1">
      <c r="A91" s="5" t="s">
        <v>95</v>
      </c>
      <c r="B91" s="6" t="s">
        <v>93</v>
      </c>
      <c r="C91" s="7">
        <v>45970</v>
      </c>
      <c r="D91" s="3">
        <f t="shared" ca="1" si="4"/>
        <v>151</v>
      </c>
      <c r="E91" s="3" t="str">
        <f t="shared" ca="1" si="5"/>
        <v>ACTIF</v>
      </c>
      <c r="F91" s="2"/>
      <c r="G91" s="2"/>
    </row>
    <row r="92" spans="1:7" ht="15.75" customHeight="1">
      <c r="A92" s="5" t="s">
        <v>96</v>
      </c>
      <c r="B92" s="6" t="s">
        <v>93</v>
      </c>
      <c r="C92" s="7">
        <v>45905</v>
      </c>
      <c r="D92" s="3">
        <f t="shared" ca="1" si="4"/>
        <v>86</v>
      </c>
      <c r="E92" s="3" t="str">
        <f t="shared" ca="1" si="5"/>
        <v>ACTIF</v>
      </c>
      <c r="F92" s="2"/>
      <c r="G92" s="2"/>
    </row>
    <row r="93" spans="1:7" ht="15.75" customHeight="1">
      <c r="A93" s="5" t="s">
        <v>97</v>
      </c>
      <c r="B93" s="6" t="s">
        <v>93</v>
      </c>
      <c r="C93" s="7">
        <v>45848</v>
      </c>
      <c r="D93" s="3">
        <f t="shared" ca="1" si="4"/>
        <v>29</v>
      </c>
      <c r="E93" s="3" t="str">
        <f t="shared" ca="1" si="5"/>
        <v>À Renouveler</v>
      </c>
      <c r="F93" s="2"/>
      <c r="G93" s="2"/>
    </row>
    <row r="94" spans="1:7" ht="15.75" customHeight="1">
      <c r="A94" s="5" t="s">
        <v>12</v>
      </c>
      <c r="B94" s="3" t="s">
        <v>98</v>
      </c>
      <c r="C94" s="10">
        <v>46155</v>
      </c>
      <c r="D94" s="3">
        <f t="shared" ca="1" si="4"/>
        <v>336</v>
      </c>
      <c r="E94" s="3" t="str">
        <f t="shared" ca="1" si="5"/>
        <v>ACTIF</v>
      </c>
      <c r="F94" s="2"/>
      <c r="G94" s="2"/>
    </row>
    <row r="95" spans="1:7" ht="15.75" customHeight="1">
      <c r="A95" s="5" t="s">
        <v>99</v>
      </c>
      <c r="B95" s="3" t="s">
        <v>8</v>
      </c>
      <c r="C95" s="10">
        <v>46174</v>
      </c>
      <c r="D95" s="3">
        <f t="shared" ca="1" si="4"/>
        <v>355</v>
      </c>
      <c r="E95" s="3" t="str">
        <f t="shared" ca="1" si="5"/>
        <v>ACTIF</v>
      </c>
      <c r="F95" s="2"/>
      <c r="G95" s="2"/>
    </row>
    <row r="96" spans="1:7" ht="15.75" customHeight="1">
      <c r="A96" s="5" t="s">
        <v>77</v>
      </c>
      <c r="B96" s="6" t="s">
        <v>100</v>
      </c>
      <c r="C96" s="10">
        <v>45910</v>
      </c>
      <c r="D96" s="3">
        <f t="shared" ca="1" si="4"/>
        <v>91</v>
      </c>
      <c r="E96" s="3" t="str">
        <f t="shared" ca="1" si="5"/>
        <v>ACTIF</v>
      </c>
      <c r="F96" s="2"/>
      <c r="G96" s="2"/>
    </row>
    <row r="97" spans="1:7" s="24" customFormat="1" ht="15.75" customHeight="1">
      <c r="A97" s="20" t="s">
        <v>81</v>
      </c>
      <c r="B97" s="26" t="s">
        <v>100</v>
      </c>
      <c r="C97" s="25">
        <v>45813</v>
      </c>
      <c r="D97" s="21" t="e">
        <f t="shared" ca="1" si="4"/>
        <v>#NUM!</v>
      </c>
      <c r="E97" s="21" t="e">
        <f t="shared" ca="1" si="5"/>
        <v>#NUM!</v>
      </c>
      <c r="F97" s="23"/>
      <c r="G97" s="23"/>
    </row>
    <row r="98" spans="1:7" ht="15.75" customHeight="1">
      <c r="A98" s="5" t="s">
        <v>94</v>
      </c>
      <c r="B98" s="6" t="s">
        <v>100</v>
      </c>
      <c r="C98" s="10">
        <v>46172</v>
      </c>
      <c r="D98" s="3">
        <f t="shared" ca="1" si="4"/>
        <v>353</v>
      </c>
      <c r="E98" s="3" t="str">
        <f t="shared" ca="1" si="5"/>
        <v>ACTIF</v>
      </c>
      <c r="F98" s="2"/>
      <c r="G98" s="2"/>
    </row>
    <row r="99" spans="1:7" ht="15.75" customHeight="1">
      <c r="A99" s="17" t="s">
        <v>31</v>
      </c>
      <c r="B99" s="3" t="s">
        <v>102</v>
      </c>
      <c r="C99" s="10">
        <v>46077</v>
      </c>
      <c r="D99" s="3">
        <f t="shared" ca="1" si="4"/>
        <v>258</v>
      </c>
      <c r="E99" s="3" t="str">
        <f t="shared" ca="1" si="5"/>
        <v>ACTIF</v>
      </c>
      <c r="F99" s="2"/>
      <c r="G99" s="2"/>
    </row>
    <row r="100" spans="1:7" ht="15.75" customHeight="1">
      <c r="A100" s="17" t="s">
        <v>101</v>
      </c>
      <c r="B100" s="3" t="s">
        <v>102</v>
      </c>
      <c r="C100" s="10">
        <v>45978</v>
      </c>
      <c r="D100" s="3">
        <f t="shared" ca="1" si="4"/>
        <v>159</v>
      </c>
      <c r="E100" s="3" t="str">
        <f t="shared" ca="1" si="5"/>
        <v>ACTIF</v>
      </c>
      <c r="F100" s="2"/>
      <c r="G100" s="2"/>
    </row>
    <row r="101" spans="1:7" s="24" customFormat="1" ht="15.75" customHeight="1">
      <c r="A101" s="20" t="s">
        <v>82</v>
      </c>
      <c r="B101" s="26" t="s">
        <v>100</v>
      </c>
      <c r="C101" s="25">
        <v>45813</v>
      </c>
      <c r="D101" s="21" t="e">
        <f t="shared" ref="D101:D111" ca="1" si="6">IF(C101="", "", DATEDIF(TODAY(), C101, "d"))</f>
        <v>#NUM!</v>
      </c>
      <c r="E101" s="21" t="e">
        <f t="shared" ref="E101:E111" ca="1" si="7">IF(D101="", "", IF(D101&lt;=30,"À Renouveler","ACTIF"))</f>
        <v>#NUM!</v>
      </c>
      <c r="F101" s="23"/>
      <c r="G101" s="23"/>
    </row>
    <row r="102" spans="1:7" ht="15.75" customHeight="1">
      <c r="A102" s="5" t="s">
        <v>104</v>
      </c>
      <c r="B102" s="3" t="s">
        <v>100</v>
      </c>
      <c r="C102" s="10">
        <v>45926</v>
      </c>
      <c r="D102" s="3">
        <f t="shared" ca="1" si="6"/>
        <v>107</v>
      </c>
      <c r="E102" s="3" t="str">
        <f t="shared" ca="1" si="7"/>
        <v>ACTIF</v>
      </c>
      <c r="F102" s="2"/>
      <c r="G102" s="2"/>
    </row>
    <row r="103" spans="1:7" ht="15.75" customHeight="1">
      <c r="A103" s="5" t="s">
        <v>103</v>
      </c>
      <c r="B103" s="3" t="s">
        <v>100</v>
      </c>
      <c r="C103" s="10">
        <v>45843</v>
      </c>
      <c r="D103" s="3">
        <f t="shared" ca="1" si="6"/>
        <v>24</v>
      </c>
      <c r="E103" s="3" t="str">
        <f t="shared" ca="1" si="7"/>
        <v>À Renouveler</v>
      </c>
      <c r="F103" s="2"/>
      <c r="G103" s="2"/>
    </row>
    <row r="104" spans="1:7" s="24" customFormat="1" ht="15.75" customHeight="1">
      <c r="A104" s="20" t="s">
        <v>74</v>
      </c>
      <c r="B104" s="21" t="s">
        <v>100</v>
      </c>
      <c r="C104" s="25">
        <v>45807</v>
      </c>
      <c r="D104" s="21" t="e">
        <f t="shared" ca="1" si="6"/>
        <v>#NUM!</v>
      </c>
      <c r="E104" s="21" t="e">
        <f t="shared" ca="1" si="7"/>
        <v>#NUM!</v>
      </c>
      <c r="F104" s="23"/>
      <c r="G104" s="23"/>
    </row>
    <row r="105" spans="1:7" ht="15.75" customHeight="1">
      <c r="A105" s="5" t="s">
        <v>88</v>
      </c>
      <c r="B105" s="3" t="s">
        <v>100</v>
      </c>
      <c r="C105" s="10">
        <v>45915</v>
      </c>
      <c r="D105" s="3">
        <f t="shared" ca="1" si="6"/>
        <v>96</v>
      </c>
      <c r="E105" s="3" t="str">
        <f t="shared" ca="1" si="7"/>
        <v>ACTIF</v>
      </c>
      <c r="F105" s="2"/>
      <c r="G105" s="2"/>
    </row>
    <row r="106" spans="1:7" ht="15.75" customHeight="1">
      <c r="A106" s="5" t="s">
        <v>65</v>
      </c>
      <c r="B106" s="3" t="s">
        <v>34</v>
      </c>
      <c r="C106" s="10">
        <v>46022</v>
      </c>
      <c r="D106" s="3">
        <f t="shared" ca="1" si="6"/>
        <v>203</v>
      </c>
      <c r="E106" s="3" t="str">
        <f t="shared" ca="1" si="7"/>
        <v>ACTIF</v>
      </c>
      <c r="F106" s="2"/>
      <c r="G106" s="2"/>
    </row>
    <row r="107" spans="1:7" ht="15.75" customHeight="1">
      <c r="A107" s="5" t="s">
        <v>105</v>
      </c>
      <c r="B107" s="3" t="s">
        <v>106</v>
      </c>
      <c r="C107" s="10">
        <v>45935</v>
      </c>
      <c r="D107" s="3">
        <f t="shared" ca="1" si="6"/>
        <v>116</v>
      </c>
      <c r="E107" s="3" t="str">
        <f t="shared" ca="1" si="7"/>
        <v>ACTIF</v>
      </c>
      <c r="F107" s="2"/>
      <c r="G107" s="2"/>
    </row>
    <row r="108" spans="1:7" ht="15.75" customHeight="1">
      <c r="A108" s="5" t="s">
        <v>36</v>
      </c>
      <c r="B108" s="3" t="s">
        <v>108</v>
      </c>
      <c r="C108" s="10">
        <v>45843</v>
      </c>
      <c r="D108" s="3">
        <f t="shared" ca="1" si="6"/>
        <v>24</v>
      </c>
      <c r="E108" s="3" t="str">
        <f t="shared" ca="1" si="7"/>
        <v>À Renouveler</v>
      </c>
      <c r="F108" s="2"/>
      <c r="G108" s="2"/>
    </row>
    <row r="109" spans="1:7" ht="15.75" customHeight="1">
      <c r="A109" s="5" t="s">
        <v>87</v>
      </c>
      <c r="B109" s="3" t="s">
        <v>100</v>
      </c>
      <c r="C109" s="10">
        <v>45843</v>
      </c>
      <c r="D109" s="3">
        <f t="shared" ca="1" si="6"/>
        <v>24</v>
      </c>
      <c r="E109" s="3" t="str">
        <f t="shared" ca="1" si="7"/>
        <v>À Renouveler</v>
      </c>
      <c r="F109" s="2"/>
      <c r="G109" s="2"/>
    </row>
    <row r="110" spans="1:7" ht="15.75" customHeight="1">
      <c r="A110" s="5" t="s">
        <v>109</v>
      </c>
      <c r="B110" s="3" t="s">
        <v>8</v>
      </c>
      <c r="C110" s="10">
        <v>46183</v>
      </c>
      <c r="D110" s="3">
        <f t="shared" ca="1" si="6"/>
        <v>364</v>
      </c>
      <c r="E110" s="3" t="str">
        <f t="shared" ca="1" si="7"/>
        <v>ACTIF</v>
      </c>
      <c r="F110" s="2"/>
      <c r="G110" s="2"/>
    </row>
    <row r="111" spans="1:7">
      <c r="A111" s="27" t="s">
        <v>109</v>
      </c>
      <c r="B111" s="1" t="s">
        <v>93</v>
      </c>
      <c r="C111" s="28">
        <v>46183</v>
      </c>
      <c r="D111" s="1">
        <f t="shared" ca="1" si="6"/>
        <v>364</v>
      </c>
      <c r="E111" s="1" t="str">
        <f t="shared" ca="1" si="7"/>
        <v>ACTIF</v>
      </c>
    </row>
  </sheetData>
  <autoFilter ref="A5:E110" xr:uid="{00000000-0009-0000-0000-000000000000}"/>
  <mergeCells count="1">
    <mergeCell ref="A1:E1"/>
  </mergeCells>
  <conditionalFormatting sqref="A6:B93 D6:E93 C7 C24:C25 C31 C46:C47 C56:C57 C71:C72 C81 C85 C88 A94:E96 A101:E110 A97:C98 D97:E100 A111">
    <cfRule type="expression" dxfId="2" priority="10">
      <formula>$E6="À Renouveler"</formula>
    </cfRule>
  </conditionalFormatting>
  <conditionalFormatting sqref="B99:C100">
    <cfRule type="expression" dxfId="1" priority="3">
      <formula>$G99="À Renouveler"</formula>
    </cfRule>
  </conditionalFormatting>
  <conditionalFormatting sqref="D6:E7 B6:B29 C7 C24:C25">
    <cfRule type="expression" dxfId="0" priority="9">
      <formula>$E6="À Renouveler"</formula>
    </cfRule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Clients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OTIYA</dc:creator>
  <cp:lastModifiedBy>Charles AKOUETEH</cp:lastModifiedBy>
  <dcterms:created xsi:type="dcterms:W3CDTF">2025-05-03T18:33:18Z</dcterms:created>
  <dcterms:modified xsi:type="dcterms:W3CDTF">2025-06-11T07:57:35Z</dcterms:modified>
</cp:coreProperties>
</file>